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atsy\OneDrive\Documents\Baconsthorpe 2025-26\Accounts\"/>
    </mc:Choice>
  </mc:AlternateContent>
  <xr:revisionPtr revIDLastSave="0" documentId="13_ncr:1_{F0B875E9-9F4D-49DE-91FD-D4FDBBD36EC1}" xr6:coauthVersionLast="47" xr6:coauthVersionMax="47" xr10:uidLastSave="{00000000-0000-0000-0000-000000000000}"/>
  <bookViews>
    <workbookView xWindow="0" yWindow="780" windowWidth="20490" windowHeight="9525" activeTab="1" xr2:uid="{00000000-000D-0000-FFFF-FFFF00000000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1" l="1"/>
  <c r="X48" i="1"/>
  <c r="W48" i="1"/>
  <c r="V48" i="1"/>
  <c r="U48" i="1"/>
  <c r="T48" i="1"/>
  <c r="S48" i="1"/>
  <c r="R48" i="1"/>
  <c r="Q48" i="1"/>
  <c r="P48" i="1"/>
  <c r="O48" i="1"/>
  <c r="N48" i="1"/>
  <c r="Z48" i="1"/>
  <c r="H39" i="1" l="1"/>
  <c r="H41" i="1"/>
  <c r="G39" i="1" l="1"/>
  <c r="F39" i="1" l="1"/>
  <c r="E39" i="1"/>
  <c r="C39" i="1"/>
  <c r="D39" i="1"/>
  <c r="A39" i="1" l="1"/>
  <c r="C43" i="1" l="1"/>
  <c r="L48" i="1" l="1"/>
  <c r="C46" i="1" l="1"/>
  <c r="C44" i="1" l="1"/>
</calcChain>
</file>

<file path=xl/sharedStrings.xml><?xml version="1.0" encoding="utf-8"?>
<sst xmlns="http://schemas.openxmlformats.org/spreadsheetml/2006/main" count="55" uniqueCount="40">
  <si>
    <t>RECEIPTS</t>
  </si>
  <si>
    <t>Budget</t>
  </si>
  <si>
    <t>Date</t>
  </si>
  <si>
    <t>Item</t>
  </si>
  <si>
    <t>Precept</t>
  </si>
  <si>
    <t>VAT</t>
  </si>
  <si>
    <t>Allots</t>
  </si>
  <si>
    <t>Total</t>
  </si>
  <si>
    <t>Cheque No</t>
  </si>
  <si>
    <t>Ref</t>
  </si>
  <si>
    <t>Insurance</t>
  </si>
  <si>
    <t>Rents</t>
  </si>
  <si>
    <t>Opening balance b/fd</t>
  </si>
  <si>
    <t>Clerk Sal</t>
  </si>
  <si>
    <t>Income less Precept</t>
  </si>
  <si>
    <t>Expenses less staff</t>
  </si>
  <si>
    <t>Interest</t>
  </si>
  <si>
    <t>PAYMENTS</t>
  </si>
  <si>
    <t>Subs</t>
  </si>
  <si>
    <t>Training</t>
  </si>
  <si>
    <t>Play Area</t>
  </si>
  <si>
    <t>Recycling</t>
  </si>
  <si>
    <t>Total balance c/f</t>
  </si>
  <si>
    <t>Maint/Dbin</t>
  </si>
  <si>
    <t>Grass Cut</t>
  </si>
  <si>
    <t>Baconsthorpe Parish Council</t>
  </si>
  <si>
    <t>Cash Account 2024-25</t>
  </si>
  <si>
    <t>Defib</t>
  </si>
  <si>
    <t>Countrystyle 516893</t>
  </si>
  <si>
    <t>Misc/Office</t>
  </si>
  <si>
    <t>Zurich</t>
  </si>
  <si>
    <t>Baconsthorpe Village Hall</t>
  </si>
  <si>
    <r>
      <t xml:space="preserve">Beryl Flood </t>
    </r>
    <r>
      <rPr>
        <i/>
        <sz val="11"/>
        <color theme="1"/>
        <rFont val="Calibri"/>
        <family val="2"/>
        <scheme val="minor"/>
      </rPr>
      <t>audit</t>
    </r>
  </si>
  <si>
    <t>BACS</t>
  </si>
  <si>
    <r>
      <t xml:space="preserve">HMRC </t>
    </r>
    <r>
      <rPr>
        <i/>
        <sz val="11"/>
        <color theme="1"/>
        <rFont val="Calibri"/>
        <family val="2"/>
        <scheme val="minor"/>
      </rPr>
      <t>income tax</t>
    </r>
  </si>
  <si>
    <r>
      <t xml:space="preserve">Clerk </t>
    </r>
    <r>
      <rPr>
        <i/>
        <sz val="11"/>
        <color theme="1"/>
        <rFont val="Calibri"/>
        <family val="2"/>
        <scheme val="minor"/>
      </rPr>
      <t>sal/exs</t>
    </r>
  </si>
  <si>
    <t xml:space="preserve">Playsafety </t>
  </si>
  <si>
    <r>
      <t xml:space="preserve">Savills </t>
    </r>
    <r>
      <rPr>
        <i/>
        <sz val="11"/>
        <color theme="1"/>
        <rFont val="Calibri"/>
        <family val="2"/>
        <scheme val="minor"/>
      </rPr>
      <t>allotments</t>
    </r>
  </si>
  <si>
    <r>
      <t xml:space="preserve">NNDC </t>
    </r>
    <r>
      <rPr>
        <i/>
        <sz val="11"/>
        <color theme="1"/>
        <rFont val="Calibri"/>
        <family val="2"/>
        <scheme val="minor"/>
      </rPr>
      <t>dog bins</t>
    </r>
  </si>
  <si>
    <t>Community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</si>
</sst>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5" fontId="0" fillId="0" borderId="1" xfId="0" applyNumberFormat="1" applyBorder="1"/>
    <xf numFmtId="0" fontId="4" fillId="0" borderId="1" xfId="0" applyFont="1" applyBorder="1"/>
    <xf numFmtId="0" fontId="0" fillId="0" borderId="1" xfId="0" applyBorder="1"/>
    <xf numFmtId="2" fontId="0" fillId="0" borderId="1" xfId="0" applyNumberFormat="1" applyBorder="1"/>
    <xf numFmtId="15" fontId="0" fillId="0" borderId="1" xfId="0" applyNumberForma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2" fontId="0" fillId="0" borderId="2" xfId="0" applyNumberFormat="1" applyBorder="1"/>
    <xf numFmtId="0" fontId="6" fillId="0" borderId="0" xfId="0" applyFont="1"/>
    <xf numFmtId="3" fontId="6" fillId="0" borderId="0" xfId="0" applyNumberFormat="1" applyFont="1"/>
    <xf numFmtId="2" fontId="0" fillId="0" borderId="3" xfId="0" applyNumberFormat="1" applyBorder="1"/>
    <xf numFmtId="15" fontId="0" fillId="0" borderId="0" xfId="0" applyNumberFormat="1"/>
    <xf numFmtId="0" fontId="0" fillId="0" borderId="5" xfId="0" applyBorder="1"/>
    <xf numFmtId="2" fontId="0" fillId="0" borderId="5" xfId="0" applyNumberFormat="1" applyBorder="1"/>
    <xf numFmtId="15" fontId="0" fillId="0" borderId="3" xfId="0" applyNumberFormat="1" applyBorder="1"/>
    <xf numFmtId="2" fontId="4" fillId="0" borderId="1" xfId="0" applyNumberFormat="1" applyFont="1" applyBorder="1"/>
    <xf numFmtId="2" fontId="0" fillId="0" borderId="0" xfId="0" applyNumberFormat="1"/>
    <xf numFmtId="0" fontId="7" fillId="0" borderId="1" xfId="0" applyFont="1" applyBorder="1"/>
    <xf numFmtId="2" fontId="8" fillId="0" borderId="1" xfId="0" applyNumberFormat="1" applyFont="1" applyBorder="1"/>
    <xf numFmtId="15" fontId="0" fillId="0" borderId="6" xfId="0" applyNumberFormat="1" applyBorder="1"/>
    <xf numFmtId="0" fontId="0" fillId="0" borderId="6" xfId="0" applyBorder="1"/>
    <xf numFmtId="15" fontId="0" fillId="0" borderId="2" xfId="0" applyNumberFormat="1" applyBorder="1"/>
    <xf numFmtId="0" fontId="0" fillId="0" borderId="2" xfId="0" applyBorder="1"/>
    <xf numFmtId="2" fontId="4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2" fontId="0" fillId="0" borderId="4" xfId="0" applyNumberFormat="1" applyBorder="1"/>
    <xf numFmtId="2" fontId="7" fillId="0" borderId="1" xfId="0" applyNumberFormat="1" applyFont="1" applyBorder="1"/>
    <xf numFmtId="0" fontId="5" fillId="0" borderId="0" xfId="0" applyFont="1"/>
    <xf numFmtId="0" fontId="0" fillId="0" borderId="4" xfId="0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062640"/>
        <c:axId val="394063424"/>
      </c:barChart>
      <c:catAx>
        <c:axId val="394062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063424"/>
        <c:crosses val="autoZero"/>
        <c:auto val="1"/>
        <c:lblAlgn val="ctr"/>
        <c:lblOffset val="100"/>
        <c:noMultiLvlLbl val="0"/>
      </c:catAx>
      <c:valAx>
        <c:axId val="3940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06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tabSelected="1" topLeftCell="H10" zoomScaleNormal="100" workbookViewId="0">
      <selection activeCell="J17" sqref="J17"/>
    </sheetView>
  </sheetViews>
  <sheetFormatPr defaultRowHeight="15" x14ac:dyDescent="0.25"/>
  <cols>
    <col min="1" max="1" width="11.5703125" customWidth="1"/>
    <col min="2" max="2" width="25.42578125" customWidth="1"/>
    <col min="4" max="4" width="9" customWidth="1"/>
    <col min="7" max="7" width="7.42578125" customWidth="1"/>
    <col min="8" max="8" width="10.28515625" customWidth="1"/>
    <col min="9" max="9" width="2.28515625" customWidth="1"/>
    <col min="10" max="10" width="12.28515625" customWidth="1"/>
    <col min="11" max="11" width="24.85546875" customWidth="1"/>
    <col min="12" max="12" width="9.7109375" customWidth="1"/>
    <col min="13" max="13" width="4.85546875" customWidth="1"/>
    <col min="19" max="19" width="9.5703125" customWidth="1"/>
    <col min="21" max="21" width="10" customWidth="1"/>
  </cols>
  <sheetData>
    <row r="1" spans="1:26" ht="15.75" x14ac:dyDescent="0.25">
      <c r="H1" s="35" t="s">
        <v>25</v>
      </c>
      <c r="I1" s="35"/>
      <c r="J1" s="35"/>
      <c r="K1" s="35"/>
      <c r="L1" s="35"/>
      <c r="M1" s="35"/>
      <c r="N1" s="35"/>
      <c r="O1" s="33"/>
    </row>
    <row r="2" spans="1:26" x14ac:dyDescent="0.25">
      <c r="H2" s="36" t="s">
        <v>26</v>
      </c>
      <c r="I2" s="36"/>
      <c r="J2" s="36"/>
      <c r="K2" s="36"/>
      <c r="L2" s="36"/>
      <c r="M2" s="36"/>
      <c r="N2" s="36"/>
      <c r="O2" s="1"/>
    </row>
    <row r="3" spans="1:26" x14ac:dyDescent="0.25">
      <c r="A3" s="1" t="s">
        <v>0</v>
      </c>
      <c r="J3" s="1" t="s">
        <v>17</v>
      </c>
    </row>
    <row r="4" spans="1:26" x14ac:dyDescent="0.25">
      <c r="A4" s="2" t="s">
        <v>1</v>
      </c>
      <c r="B4" s="13"/>
      <c r="C4" s="13">
        <v>8250</v>
      </c>
      <c r="D4" s="13"/>
      <c r="E4" s="14"/>
      <c r="F4" s="13">
        <v>330</v>
      </c>
      <c r="G4" s="13">
        <v>240</v>
      </c>
      <c r="H4" s="13"/>
      <c r="J4" s="13" t="s">
        <v>1</v>
      </c>
      <c r="N4" s="13">
        <v>530</v>
      </c>
      <c r="O4" s="13">
        <v>690</v>
      </c>
      <c r="P4" s="13">
        <v>4000</v>
      </c>
      <c r="Q4" s="13">
        <v>50</v>
      </c>
      <c r="R4" s="13">
        <v>145</v>
      </c>
      <c r="S4" s="13">
        <v>120</v>
      </c>
      <c r="T4" s="13">
        <v>170</v>
      </c>
      <c r="U4" s="14">
        <v>130</v>
      </c>
      <c r="V4" s="13">
        <v>480</v>
      </c>
      <c r="W4" s="13">
        <v>2000</v>
      </c>
      <c r="X4" s="13">
        <v>165</v>
      </c>
    </row>
    <row r="5" spans="1:26" x14ac:dyDescent="0.25">
      <c r="A5" t="s">
        <v>2</v>
      </c>
      <c r="B5" t="s">
        <v>3</v>
      </c>
      <c r="C5" t="s">
        <v>4</v>
      </c>
      <c r="D5" t="s">
        <v>16</v>
      </c>
      <c r="E5" s="3" t="s">
        <v>5</v>
      </c>
      <c r="F5" t="s">
        <v>21</v>
      </c>
      <c r="G5" s="4" t="s">
        <v>6</v>
      </c>
      <c r="H5" t="s">
        <v>7</v>
      </c>
      <c r="J5" t="s">
        <v>2</v>
      </c>
      <c r="K5" t="s">
        <v>3</v>
      </c>
      <c r="L5" s="4" t="s">
        <v>8</v>
      </c>
      <c r="M5" t="s">
        <v>9</v>
      </c>
      <c r="N5" t="s">
        <v>10</v>
      </c>
      <c r="O5" s="4" t="s">
        <v>23</v>
      </c>
      <c r="P5" t="s">
        <v>13</v>
      </c>
      <c r="Q5" t="s">
        <v>19</v>
      </c>
      <c r="R5" t="s">
        <v>11</v>
      </c>
      <c r="S5" t="s">
        <v>21</v>
      </c>
      <c r="T5" s="4" t="s">
        <v>18</v>
      </c>
      <c r="U5" t="s">
        <v>20</v>
      </c>
      <c r="V5" s="4" t="s">
        <v>29</v>
      </c>
      <c r="W5" s="4" t="s">
        <v>24</v>
      </c>
      <c r="X5" s="4" t="s">
        <v>27</v>
      </c>
      <c r="Y5" t="s">
        <v>5</v>
      </c>
      <c r="Z5" t="s">
        <v>7</v>
      </c>
    </row>
    <row r="6" spans="1:26" x14ac:dyDescent="0.25">
      <c r="A6" s="5">
        <v>45748</v>
      </c>
      <c r="B6" s="6" t="s">
        <v>12</v>
      </c>
      <c r="C6" s="8"/>
      <c r="D6" s="8"/>
      <c r="E6" s="10"/>
      <c r="F6" s="10"/>
      <c r="G6" s="10"/>
      <c r="H6" s="10">
        <v>12970</v>
      </c>
      <c r="J6" s="5">
        <v>45796</v>
      </c>
      <c r="K6" s="7" t="s">
        <v>30</v>
      </c>
      <c r="L6" s="7">
        <v>100604</v>
      </c>
      <c r="M6" s="7">
        <v>1</v>
      </c>
      <c r="N6" s="8">
        <v>401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>
        <v>401</v>
      </c>
    </row>
    <row r="7" spans="1:26" x14ac:dyDescent="0.25">
      <c r="A7" s="5">
        <v>45772</v>
      </c>
      <c r="B7" t="s">
        <v>4</v>
      </c>
      <c r="C7" s="8">
        <v>4125</v>
      </c>
      <c r="D7" s="7"/>
      <c r="E7" s="8"/>
      <c r="F7" s="8"/>
      <c r="G7" s="8"/>
      <c r="H7" s="8">
        <v>4125</v>
      </c>
      <c r="J7" s="5">
        <v>45796</v>
      </c>
      <c r="K7" s="7" t="s">
        <v>28</v>
      </c>
      <c r="L7" s="7">
        <v>100606</v>
      </c>
      <c r="M7" s="7">
        <v>2</v>
      </c>
      <c r="N7" s="8"/>
      <c r="O7" s="8"/>
      <c r="P7" s="8"/>
      <c r="Q7" s="8"/>
      <c r="R7" s="8"/>
      <c r="S7" s="8">
        <v>20</v>
      </c>
      <c r="T7" s="8"/>
      <c r="U7" s="8"/>
      <c r="V7" s="8"/>
      <c r="W7" s="8"/>
      <c r="X7" s="8"/>
      <c r="Y7" s="8">
        <v>4</v>
      </c>
      <c r="Z7" s="8">
        <v>24</v>
      </c>
    </row>
    <row r="8" spans="1:26" x14ac:dyDescent="0.25">
      <c r="A8" s="16">
        <v>45810</v>
      </c>
      <c r="B8" s="7" t="s">
        <v>16</v>
      </c>
      <c r="C8" s="8"/>
      <c r="D8" s="7">
        <v>27.43</v>
      </c>
      <c r="E8" s="8"/>
      <c r="F8" s="7"/>
      <c r="G8" s="8"/>
      <c r="H8" s="8">
        <v>27.43</v>
      </c>
      <c r="J8" s="5">
        <v>45796</v>
      </c>
      <c r="K8" s="7" t="s">
        <v>31</v>
      </c>
      <c r="L8" s="7">
        <v>100607</v>
      </c>
      <c r="M8" s="7">
        <v>3</v>
      </c>
      <c r="N8" s="8"/>
      <c r="O8" s="8"/>
      <c r="P8" s="8"/>
      <c r="Q8" s="8"/>
      <c r="R8" s="8">
        <v>20</v>
      </c>
      <c r="S8" s="8"/>
      <c r="T8" s="8"/>
      <c r="U8" s="8"/>
      <c r="V8" s="8"/>
      <c r="W8" s="8"/>
      <c r="X8" s="8"/>
      <c r="Y8" s="8"/>
      <c r="Z8" s="8">
        <v>20</v>
      </c>
    </row>
    <row r="9" spans="1:26" x14ac:dyDescent="0.25">
      <c r="A9" s="5"/>
      <c r="B9" s="7"/>
      <c r="C9" s="8"/>
      <c r="D9" s="8"/>
      <c r="E9" s="8"/>
      <c r="F9" s="8"/>
      <c r="G9" s="8"/>
      <c r="H9" s="8"/>
      <c r="J9" s="9">
        <v>45796</v>
      </c>
      <c r="K9" s="7" t="s">
        <v>32</v>
      </c>
      <c r="L9" s="7">
        <v>100608</v>
      </c>
      <c r="M9" s="7">
        <v>4</v>
      </c>
      <c r="N9" s="8"/>
      <c r="O9" s="8"/>
      <c r="P9" s="8"/>
      <c r="Q9" s="8"/>
      <c r="R9" s="8"/>
      <c r="S9" s="8"/>
      <c r="T9" s="8"/>
      <c r="U9" s="8"/>
      <c r="V9" s="8">
        <v>40</v>
      </c>
      <c r="W9" s="8"/>
      <c r="X9" s="8"/>
      <c r="Y9" s="8"/>
      <c r="Z9" s="8">
        <v>40</v>
      </c>
    </row>
    <row r="10" spans="1:26" x14ac:dyDescent="0.25">
      <c r="A10" s="5"/>
      <c r="B10" s="7"/>
      <c r="C10" s="8"/>
      <c r="D10" s="8"/>
      <c r="E10" s="8"/>
      <c r="F10" s="8"/>
      <c r="G10" s="8"/>
      <c r="H10" s="8"/>
      <c r="J10" s="5">
        <v>45839</v>
      </c>
      <c r="K10" t="s">
        <v>35</v>
      </c>
      <c r="L10" s="7" t="s">
        <v>33</v>
      </c>
      <c r="M10" s="7">
        <v>5</v>
      </c>
      <c r="N10" s="8"/>
      <c r="O10" s="8"/>
      <c r="P10" s="8">
        <v>759.2</v>
      </c>
      <c r="Q10" s="8"/>
      <c r="R10" s="8"/>
      <c r="S10" s="8"/>
      <c r="T10" s="8"/>
      <c r="U10" s="8"/>
      <c r="V10" s="8">
        <v>99.21</v>
      </c>
      <c r="W10" s="8"/>
      <c r="X10" s="8"/>
      <c r="Y10" s="8">
        <v>5</v>
      </c>
      <c r="Z10" s="8">
        <v>863.41</v>
      </c>
    </row>
    <row r="11" spans="1:26" x14ac:dyDescent="0.25">
      <c r="A11" s="16"/>
      <c r="B11" s="17"/>
      <c r="C11" s="12"/>
      <c r="D11" s="12"/>
      <c r="E11" s="12"/>
      <c r="F11" s="12"/>
      <c r="G11" s="12"/>
      <c r="H11" s="18"/>
      <c r="J11" s="5">
        <v>45839</v>
      </c>
      <c r="K11" s="7" t="s">
        <v>34</v>
      </c>
      <c r="L11" s="7" t="s">
        <v>33</v>
      </c>
      <c r="M11" s="7">
        <v>5</v>
      </c>
      <c r="N11" s="8"/>
      <c r="O11" s="8"/>
      <c r="P11" s="8">
        <v>189.8</v>
      </c>
      <c r="Q11" s="8"/>
      <c r="R11" s="8"/>
      <c r="S11" s="8"/>
      <c r="T11" s="8"/>
      <c r="U11" s="8"/>
      <c r="V11" s="8"/>
      <c r="W11" s="8"/>
      <c r="X11" s="8"/>
      <c r="Y11" s="8"/>
      <c r="Z11" s="8">
        <v>189.8</v>
      </c>
    </row>
    <row r="12" spans="1:26" x14ac:dyDescent="0.25">
      <c r="A12" s="16"/>
      <c r="B12" s="7"/>
      <c r="C12" s="7"/>
      <c r="D12" s="7"/>
      <c r="E12" s="7"/>
      <c r="F12" s="7"/>
      <c r="G12" s="8"/>
      <c r="H12" s="8"/>
      <c r="J12" s="5">
        <v>45839</v>
      </c>
      <c r="K12" s="7" t="s">
        <v>36</v>
      </c>
      <c r="L12" s="7" t="s">
        <v>33</v>
      </c>
      <c r="M12" s="7">
        <v>6</v>
      </c>
      <c r="N12" s="8"/>
      <c r="O12" s="8"/>
      <c r="P12" s="8"/>
      <c r="Q12" s="8"/>
      <c r="R12" s="8"/>
      <c r="S12" s="8"/>
      <c r="T12" s="8"/>
      <c r="U12" s="8">
        <v>80</v>
      </c>
      <c r="V12" s="8"/>
      <c r="W12" s="8"/>
      <c r="X12" s="8"/>
      <c r="Y12" s="8">
        <v>16</v>
      </c>
      <c r="Z12" s="8">
        <v>96</v>
      </c>
    </row>
    <row r="13" spans="1:26" x14ac:dyDescent="0.25">
      <c r="A13" s="5"/>
      <c r="B13" s="8"/>
      <c r="C13" s="8"/>
      <c r="D13" s="8"/>
      <c r="E13" s="8"/>
      <c r="F13" s="8"/>
      <c r="G13" s="8"/>
      <c r="H13" s="8"/>
      <c r="J13" s="9">
        <v>45861</v>
      </c>
      <c r="K13" s="7" t="s">
        <v>31</v>
      </c>
      <c r="L13" s="7" t="s">
        <v>33</v>
      </c>
      <c r="M13" s="7">
        <v>7</v>
      </c>
      <c r="N13" s="8"/>
      <c r="O13" s="8"/>
      <c r="P13" s="12"/>
      <c r="Q13" s="12"/>
      <c r="R13" s="12">
        <v>20</v>
      </c>
      <c r="S13" s="12"/>
      <c r="T13" s="12"/>
      <c r="U13" s="12"/>
      <c r="V13" s="12"/>
      <c r="W13" s="12"/>
      <c r="X13" s="12"/>
      <c r="Y13" s="12"/>
      <c r="Z13" s="18">
        <v>20</v>
      </c>
    </row>
    <row r="14" spans="1:26" x14ac:dyDescent="0.25">
      <c r="A14" s="5"/>
      <c r="B14" s="7"/>
      <c r="C14" s="7"/>
      <c r="D14" s="7"/>
      <c r="E14" s="7"/>
      <c r="F14" s="7"/>
      <c r="G14" s="8"/>
      <c r="H14" s="8"/>
      <c r="J14" s="5">
        <v>45861</v>
      </c>
      <c r="K14" s="7" t="s">
        <v>37</v>
      </c>
      <c r="L14" s="7" t="s">
        <v>33</v>
      </c>
      <c r="M14" s="7">
        <v>8</v>
      </c>
      <c r="N14" s="8"/>
      <c r="O14" s="8"/>
      <c r="P14" s="8"/>
      <c r="Q14" s="8"/>
      <c r="R14" s="8">
        <v>5</v>
      </c>
      <c r="S14" s="8"/>
      <c r="T14" s="8"/>
      <c r="U14" s="8"/>
      <c r="V14" s="8"/>
      <c r="W14" s="8"/>
      <c r="X14" s="8"/>
      <c r="Y14" s="8"/>
      <c r="Z14" s="8">
        <v>5</v>
      </c>
    </row>
    <row r="15" spans="1:26" x14ac:dyDescent="0.25">
      <c r="A15" s="5"/>
      <c r="B15" s="6"/>
      <c r="C15" s="8"/>
      <c r="D15" s="8"/>
      <c r="E15" s="8"/>
      <c r="F15" s="8"/>
      <c r="G15" s="8"/>
      <c r="H15" s="8"/>
      <c r="J15" s="5">
        <v>45861</v>
      </c>
      <c r="K15" s="7" t="s">
        <v>38</v>
      </c>
      <c r="L15" s="7" t="s">
        <v>33</v>
      </c>
      <c r="M15" s="7">
        <v>9</v>
      </c>
      <c r="N15" s="8"/>
      <c r="O15" s="8">
        <v>123.5</v>
      </c>
      <c r="P15" s="8"/>
      <c r="Q15" s="8"/>
      <c r="R15" s="8"/>
      <c r="S15" s="8"/>
      <c r="T15" s="8"/>
      <c r="U15" s="8"/>
      <c r="V15" s="8"/>
      <c r="W15" s="8"/>
      <c r="X15" s="8"/>
      <c r="Y15" s="8">
        <v>24.7</v>
      </c>
      <c r="Z15" s="8">
        <v>148.19999999999999</v>
      </c>
    </row>
    <row r="16" spans="1:26" x14ac:dyDescent="0.25">
      <c r="A16" s="5"/>
      <c r="B16" s="7"/>
      <c r="C16" s="8"/>
      <c r="D16" s="8"/>
      <c r="E16" s="8"/>
      <c r="F16" s="8"/>
      <c r="G16" s="8"/>
      <c r="H16" s="8"/>
      <c r="J16" s="5">
        <v>45861</v>
      </c>
      <c r="K16" s="7" t="s">
        <v>39</v>
      </c>
      <c r="L16" s="7" t="s">
        <v>33</v>
      </c>
      <c r="M16" s="7">
        <v>10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>
        <v>165</v>
      </c>
      <c r="Y16" s="8">
        <v>33</v>
      </c>
      <c r="Z16" s="8">
        <v>198</v>
      </c>
    </row>
    <row r="17" spans="1:26" x14ac:dyDescent="0.25">
      <c r="A17" s="5"/>
      <c r="B17" s="7"/>
      <c r="C17" s="8"/>
      <c r="D17" s="8"/>
      <c r="E17" s="8"/>
      <c r="F17" s="8"/>
      <c r="G17" s="8"/>
      <c r="H17" s="8"/>
      <c r="J17" s="24"/>
      <c r="K17" s="25"/>
      <c r="L17" s="25"/>
      <c r="M17" s="2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5"/>
      <c r="B18" s="7"/>
      <c r="C18" s="8"/>
      <c r="D18" s="8"/>
      <c r="E18" s="8"/>
      <c r="F18" s="8"/>
      <c r="G18" s="8"/>
      <c r="H18" s="8"/>
      <c r="J18" s="24"/>
      <c r="K18" s="25"/>
      <c r="L18" s="25"/>
      <c r="M18" s="2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1"/>
      <c r="Z18" s="18"/>
    </row>
    <row r="19" spans="1:26" x14ac:dyDescent="0.25">
      <c r="A19" s="5"/>
      <c r="B19" s="7"/>
      <c r="C19" s="8"/>
      <c r="D19" s="8"/>
      <c r="E19" s="8"/>
      <c r="F19" s="8"/>
      <c r="G19" s="8"/>
      <c r="H19" s="8"/>
      <c r="J19" s="26"/>
      <c r="K19" s="17"/>
      <c r="L19" s="27"/>
      <c r="M19" s="27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6"/>
      <c r="B20" s="17"/>
      <c r="C20" s="12"/>
      <c r="D20" s="12"/>
      <c r="E20" s="12"/>
      <c r="F20" s="12"/>
      <c r="G20" s="12"/>
      <c r="H20" s="12"/>
      <c r="J20" s="5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x14ac:dyDescent="0.25">
      <c r="A21" s="9"/>
      <c r="B21" s="7"/>
      <c r="C21" s="8"/>
      <c r="D21" s="8"/>
      <c r="E21" s="8"/>
      <c r="F21" s="8"/>
      <c r="G21" s="8"/>
      <c r="H21" s="8"/>
      <c r="I21" s="7"/>
      <c r="J21" s="9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5">
      <c r="A22" s="5"/>
      <c r="B22" s="6"/>
      <c r="C22" s="7"/>
      <c r="D22" s="8"/>
      <c r="E22" s="8"/>
      <c r="F22" s="8"/>
      <c r="G22" s="8"/>
      <c r="H22" s="8"/>
      <c r="I22" s="7"/>
      <c r="J22" s="16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x14ac:dyDescent="0.25">
      <c r="A23" s="5"/>
      <c r="B23" s="7"/>
      <c r="C23" s="7"/>
      <c r="D23" s="7"/>
      <c r="E23" s="7"/>
      <c r="F23" s="7"/>
      <c r="G23" s="8"/>
      <c r="H23" s="8"/>
      <c r="I23" s="7"/>
      <c r="J23" s="5"/>
      <c r="K23" s="17"/>
      <c r="L23" s="17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5">
      <c r="A24" s="9"/>
      <c r="B24" s="11"/>
      <c r="C24" s="8"/>
      <c r="D24" s="8"/>
      <c r="E24" s="8"/>
      <c r="F24" s="8"/>
      <c r="G24" s="8"/>
      <c r="H24" s="8"/>
      <c r="I24" s="7"/>
      <c r="J24" s="5"/>
      <c r="K24" s="7"/>
      <c r="L24" s="7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19"/>
      <c r="B25" s="7"/>
      <c r="C25" s="8"/>
      <c r="D25" s="31"/>
      <c r="E25" s="8"/>
      <c r="F25" s="8"/>
      <c r="G25" s="8"/>
      <c r="H25" s="8"/>
      <c r="I25" s="7"/>
      <c r="J25" s="5"/>
      <c r="K25" s="7"/>
      <c r="L25" s="7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5"/>
      <c r="B26" s="7"/>
      <c r="C26" s="7"/>
      <c r="D26" s="7"/>
      <c r="E26" s="7"/>
      <c r="F26" s="8"/>
      <c r="G26" s="8"/>
      <c r="H26" s="8"/>
      <c r="I26" s="7"/>
      <c r="J26" s="16"/>
      <c r="K26" s="17"/>
      <c r="M26" s="1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5">
      <c r="A27" s="5"/>
      <c r="B27" s="7"/>
      <c r="C27" s="7"/>
      <c r="D27" s="7"/>
      <c r="E27" s="7"/>
      <c r="F27" s="8"/>
      <c r="G27" s="8"/>
      <c r="H27" s="8"/>
      <c r="I27" s="7"/>
      <c r="J27" s="5"/>
      <c r="K27" s="7"/>
      <c r="L27" s="7"/>
      <c r="M27" s="7"/>
      <c r="N27" s="32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5">
      <c r="A28" s="5"/>
      <c r="B28" s="11"/>
      <c r="C28" s="10"/>
      <c r="D28" s="8"/>
      <c r="E28" s="8"/>
      <c r="F28" s="8"/>
      <c r="G28" s="8"/>
      <c r="H28" s="8"/>
      <c r="I28" s="7"/>
      <c r="J28" s="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spans="1:26" x14ac:dyDescent="0.25">
      <c r="A29" s="5"/>
      <c r="B29" s="34"/>
      <c r="C29" s="7"/>
      <c r="D29" s="7"/>
      <c r="E29" s="7"/>
      <c r="F29" s="8"/>
      <c r="G29" s="8"/>
      <c r="H29" s="8"/>
      <c r="I29" s="7"/>
      <c r="J29" s="16"/>
      <c r="K29" s="17"/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25">
      <c r="A30" s="5"/>
      <c r="B30" s="7"/>
      <c r="C30" s="7"/>
      <c r="D30" s="7"/>
      <c r="E30" s="7"/>
      <c r="F30" s="7"/>
      <c r="G30" s="7"/>
      <c r="H30" s="7"/>
      <c r="I30" s="7"/>
      <c r="J30" s="5"/>
      <c r="K30" s="11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x14ac:dyDescent="0.25">
      <c r="A31" s="5"/>
      <c r="B31" s="7"/>
      <c r="C31" s="8"/>
      <c r="D31" s="8"/>
      <c r="E31" s="8"/>
      <c r="F31" s="8"/>
      <c r="G31" s="8"/>
      <c r="H31" s="8"/>
      <c r="I31" s="7"/>
      <c r="J31" s="5"/>
      <c r="K31" s="7"/>
      <c r="L31" s="7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x14ac:dyDescent="0.25">
      <c r="A32" s="5"/>
      <c r="B32" s="7"/>
      <c r="C32" s="8"/>
      <c r="D32" s="8"/>
      <c r="E32" s="8"/>
      <c r="F32" s="8"/>
      <c r="G32" s="8"/>
      <c r="H32" s="8"/>
      <c r="I32" s="7"/>
      <c r="J32" s="5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25">
      <c r="A33" s="5"/>
      <c r="B33" s="30"/>
      <c r="C33" s="8"/>
      <c r="D33" s="8"/>
      <c r="E33" s="8"/>
      <c r="F33" s="8"/>
      <c r="G33" s="8"/>
      <c r="H33" s="8"/>
      <c r="I33" s="7"/>
      <c r="J33" s="5"/>
      <c r="K33" s="7"/>
      <c r="L33" s="7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x14ac:dyDescent="0.25">
      <c r="A34" s="7"/>
      <c r="B34" s="30"/>
      <c r="C34" s="8"/>
      <c r="D34" s="8"/>
      <c r="E34" s="8"/>
      <c r="F34" s="8"/>
      <c r="G34" s="8"/>
      <c r="H34" s="8"/>
      <c r="I34" s="7"/>
      <c r="J34" s="5"/>
      <c r="K34" s="7"/>
      <c r="L34" s="7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x14ac:dyDescent="0.25">
      <c r="A35" s="7"/>
      <c r="B35" s="29"/>
      <c r="C35" s="8"/>
      <c r="D35" s="8"/>
      <c r="E35" s="8"/>
      <c r="F35" s="8"/>
      <c r="G35" s="8"/>
      <c r="H35" s="8"/>
      <c r="I35" s="7"/>
      <c r="J35" s="16"/>
      <c r="K35" s="17"/>
      <c r="L35" s="17"/>
      <c r="M35" s="1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x14ac:dyDescent="0.25">
      <c r="A36" s="7"/>
      <c r="B36" s="7"/>
      <c r="C36" s="8"/>
      <c r="D36" s="8"/>
      <c r="E36" s="8"/>
      <c r="F36" s="8"/>
      <c r="G36" s="8"/>
      <c r="H36" s="8"/>
      <c r="I36" s="7"/>
      <c r="J36" s="16"/>
      <c r="K36" s="17"/>
      <c r="L36" s="7"/>
      <c r="M36" s="7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x14ac:dyDescent="0.25">
      <c r="A37" s="7"/>
      <c r="B37" s="7"/>
      <c r="C37" s="7"/>
      <c r="D37" s="7"/>
      <c r="E37" s="7"/>
      <c r="F37" s="7"/>
      <c r="G37" s="7"/>
      <c r="H37" s="7"/>
      <c r="I37" s="7"/>
      <c r="J37" s="9"/>
      <c r="K37" s="7"/>
      <c r="L37" s="7"/>
      <c r="M37" s="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x14ac:dyDescent="0.25">
      <c r="A38" s="7"/>
      <c r="B38" s="7"/>
      <c r="C38" s="7"/>
      <c r="D38" s="7"/>
      <c r="E38" s="7"/>
      <c r="F38" s="7"/>
      <c r="G38" s="7"/>
      <c r="H38" s="7"/>
      <c r="I38" s="7"/>
      <c r="J38" s="5"/>
      <c r="K38" s="7"/>
      <c r="L38" s="7"/>
      <c r="M38" s="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x14ac:dyDescent="0.25">
      <c r="A39" s="8">
        <f>SUM(C39:G39)</f>
        <v>4152.43</v>
      </c>
      <c r="B39" s="7"/>
      <c r="C39" s="8">
        <f t="shared" ref="C39:H39" si="0">SUM(C7:C38)</f>
        <v>4125</v>
      </c>
      <c r="D39" s="8">
        <f t="shared" si="0"/>
        <v>27.43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4152.43</v>
      </c>
      <c r="I39" s="7"/>
      <c r="J39" s="16"/>
      <c r="K39" s="7"/>
      <c r="L39" s="7"/>
      <c r="M39" s="7"/>
      <c r="N39" s="7"/>
      <c r="O39" s="7"/>
      <c r="P39" s="7"/>
      <c r="Q39" s="7"/>
      <c r="R39" s="8"/>
      <c r="S39" s="8"/>
      <c r="T39" s="8"/>
      <c r="U39" s="8"/>
      <c r="V39" s="8"/>
      <c r="W39" s="8"/>
      <c r="X39" s="8"/>
      <c r="Y39" s="8"/>
      <c r="Z39" s="8"/>
    </row>
    <row r="40" spans="1:26" x14ac:dyDescent="0.25">
      <c r="A40" s="7"/>
      <c r="B40" s="7"/>
      <c r="C40" s="7"/>
      <c r="D40" s="7"/>
      <c r="E40" s="7"/>
      <c r="F40" s="7"/>
      <c r="G40" s="7"/>
      <c r="H40" s="7"/>
      <c r="I40" s="7"/>
      <c r="J40" s="5"/>
      <c r="K40" s="22"/>
      <c r="L40" s="7"/>
      <c r="M40" s="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x14ac:dyDescent="0.25">
      <c r="A41" s="7"/>
      <c r="B41" s="7"/>
      <c r="C41" s="7"/>
      <c r="D41" s="7"/>
      <c r="E41" s="7"/>
      <c r="F41" s="7"/>
      <c r="G41" s="7"/>
      <c r="H41" s="8">
        <f>SUM(H6:H38)</f>
        <v>17122.43</v>
      </c>
      <c r="I41" s="7"/>
      <c r="J41" s="5"/>
      <c r="K41" s="7"/>
      <c r="L41" s="7"/>
      <c r="M41" s="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x14ac:dyDescent="0.25">
      <c r="A42" s="22"/>
      <c r="B42" s="22"/>
      <c r="C42" s="23"/>
      <c r="D42" s="7"/>
      <c r="E42" s="7"/>
      <c r="F42" s="7"/>
      <c r="G42" s="7"/>
      <c r="H42" s="8"/>
      <c r="I42" s="7"/>
      <c r="J42" s="5"/>
      <c r="K42" s="7"/>
      <c r="L42" s="7"/>
      <c r="M42" s="7"/>
      <c r="N42" s="7"/>
      <c r="O42" s="7"/>
      <c r="P42" s="8"/>
      <c r="Q42" s="7"/>
      <c r="R42" s="8"/>
      <c r="S42" s="7"/>
      <c r="T42" s="7"/>
      <c r="U42" s="7"/>
      <c r="V42" s="7"/>
      <c r="W42" s="7"/>
      <c r="X42" s="7"/>
      <c r="Y42" s="8"/>
      <c r="Z42" s="8"/>
    </row>
    <row r="43" spans="1:26" x14ac:dyDescent="0.25">
      <c r="A43" s="6"/>
      <c r="B43" s="7" t="s">
        <v>14</v>
      </c>
      <c r="C43" s="20">
        <f>SUM(H39-C39)</f>
        <v>27.430000000000291</v>
      </c>
      <c r="D43" s="7"/>
      <c r="E43" s="7"/>
      <c r="F43" s="7"/>
      <c r="G43" s="7"/>
      <c r="H43" s="7"/>
      <c r="I43" s="7"/>
      <c r="J43" s="5"/>
      <c r="K43" s="7"/>
      <c r="L43" s="7"/>
      <c r="M43" s="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x14ac:dyDescent="0.25">
      <c r="A44" s="7"/>
      <c r="B44" s="7" t="s">
        <v>15</v>
      </c>
      <c r="C44" s="20">
        <f>SUM(L48-P48)</f>
        <v>1056.4100000000001</v>
      </c>
      <c r="D44" s="7"/>
      <c r="E44" s="7"/>
      <c r="F44" s="7"/>
      <c r="G44" s="7"/>
      <c r="H44" s="7"/>
      <c r="I44" s="7"/>
      <c r="J44" s="5"/>
      <c r="K44" s="7"/>
      <c r="L44" s="7"/>
      <c r="M44" s="7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x14ac:dyDescent="0.25">
      <c r="A45" s="7"/>
      <c r="B45" s="7"/>
      <c r="C45" s="28"/>
      <c r="D45" s="7"/>
      <c r="E45" s="7"/>
      <c r="F45" s="7"/>
      <c r="G45" s="7"/>
      <c r="H45" s="7"/>
      <c r="I45" s="7"/>
      <c r="J45" s="5"/>
      <c r="K45" s="7"/>
      <c r="L45" s="7"/>
      <c r="M45" s="7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x14ac:dyDescent="0.25">
      <c r="A46" s="7"/>
      <c r="B46" s="7" t="s">
        <v>22</v>
      </c>
      <c r="C46" s="8">
        <f>SUM(H6+H39-L48)</f>
        <v>15117.02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8">
        <f>SUM(N48:Y48)</f>
        <v>2005.41</v>
      </c>
      <c r="M48" s="7"/>
      <c r="N48" s="8">
        <f t="shared" ref="N48:Z48" si="1">SUM(N6:N47)</f>
        <v>401</v>
      </c>
      <c r="O48" s="8">
        <f t="shared" si="1"/>
        <v>123.5</v>
      </c>
      <c r="P48" s="8">
        <f t="shared" si="1"/>
        <v>949</v>
      </c>
      <c r="Q48" s="8">
        <f t="shared" si="1"/>
        <v>0</v>
      </c>
      <c r="R48" s="8">
        <f t="shared" si="1"/>
        <v>45</v>
      </c>
      <c r="S48" s="8">
        <f t="shared" si="1"/>
        <v>20</v>
      </c>
      <c r="T48" s="8">
        <f t="shared" si="1"/>
        <v>0</v>
      </c>
      <c r="U48" s="8">
        <f t="shared" si="1"/>
        <v>80</v>
      </c>
      <c r="V48" s="8">
        <f t="shared" si="1"/>
        <v>139.20999999999998</v>
      </c>
      <c r="W48" s="8">
        <f t="shared" si="1"/>
        <v>0</v>
      </c>
      <c r="X48" s="8">
        <f t="shared" si="1"/>
        <v>165</v>
      </c>
      <c r="Y48" s="8">
        <f t="shared" si="1"/>
        <v>82.7</v>
      </c>
      <c r="Z48" s="15">
        <f t="shared" si="1"/>
        <v>2005.4099999999999</v>
      </c>
    </row>
    <row r="50" spans="26:26" x14ac:dyDescent="0.25">
      <c r="Z50" s="21"/>
    </row>
  </sheetData>
  <dataConsolidate/>
  <mergeCells count="2">
    <mergeCell ref="H1:N1"/>
    <mergeCell ref="H2:N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otterway</dc:creator>
  <cp:lastModifiedBy>Sarah Hayden</cp:lastModifiedBy>
  <cp:lastPrinted>2025-04-01T08:25:54Z</cp:lastPrinted>
  <dcterms:created xsi:type="dcterms:W3CDTF">2015-04-13T17:58:45Z</dcterms:created>
  <dcterms:modified xsi:type="dcterms:W3CDTF">2025-07-23T10:16:20Z</dcterms:modified>
</cp:coreProperties>
</file>