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4d71ef18b9bac79d/Documents/Baconsthorpe 2021-22/Accounts/"/>
    </mc:Choice>
  </mc:AlternateContent>
  <xr:revisionPtr revIDLastSave="2" documentId="8_{150F6A05-9A85-429F-A371-E8EFA0A665C9}" xr6:coauthVersionLast="47" xr6:coauthVersionMax="47" xr10:uidLastSave="{3165911F-D6C8-4425-B06C-72EFD2153FA8}"/>
  <bookViews>
    <workbookView xWindow="465" yWindow="1950" windowWidth="20025" windowHeight="9030" xr2:uid="{00000000-000D-0000-FFFF-FFFF00000000}"/>
  </bookViews>
  <sheets>
    <sheet name="Budget" sheetId="1" r:id="rId1"/>
    <sheet name="Notes" sheetId="2" r:id="rId2"/>
    <sheet name="Sheet3" sheetId="3" r:id="rId3"/>
    <sheet name="Sheet4" sheetId="4" r:id="rId4"/>
  </sheets>
  <calcPr calcId="191029"/>
</workbook>
</file>

<file path=xl/calcChain.xml><?xml version="1.0" encoding="utf-8"?>
<calcChain xmlns="http://schemas.openxmlformats.org/spreadsheetml/2006/main">
  <c r="H49" i="1" l="1"/>
  <c r="H47" i="1"/>
  <c r="H35" i="1"/>
  <c r="H12" i="1" l="1"/>
  <c r="H37" i="1" s="1"/>
  <c r="D47" i="1" l="1"/>
  <c r="D49" i="1" s="1"/>
  <c r="F35" i="1"/>
  <c r="F12" i="1"/>
  <c r="F37" i="1" l="1"/>
  <c r="B47" i="1"/>
  <c r="B49" i="1" s="1"/>
  <c r="C35" i="1" l="1"/>
  <c r="C12" i="1" l="1"/>
  <c r="C37" i="1" s="1"/>
  <c r="E12" i="1" l="1"/>
  <c r="E35" i="1"/>
  <c r="E37" i="1" l="1"/>
  <c r="B35" i="1"/>
  <c r="B12" i="1" l="1"/>
  <c r="B37" i="1" s="1"/>
</calcChain>
</file>

<file path=xl/sharedStrings.xml><?xml version="1.0" encoding="utf-8"?>
<sst xmlns="http://schemas.openxmlformats.org/spreadsheetml/2006/main" count="97" uniqueCount="80">
  <si>
    <t>Budget</t>
  </si>
  <si>
    <t>Total Income</t>
  </si>
  <si>
    <t>Insurance</t>
  </si>
  <si>
    <t>Actual</t>
  </si>
  <si>
    <t>PAYMENTS</t>
  </si>
  <si>
    <t>Grant</t>
  </si>
  <si>
    <t>Precept</t>
  </si>
  <si>
    <t>Clerk Salary</t>
  </si>
  <si>
    <t>Training</t>
  </si>
  <si>
    <t>Election</t>
  </si>
  <si>
    <t>Notes for budget</t>
  </si>
  <si>
    <t>Payments</t>
  </si>
  <si>
    <t xml:space="preserve">Clerk salary  </t>
  </si>
  <si>
    <t>Precept Calculation</t>
  </si>
  <si>
    <t>INCOME</t>
  </si>
  <si>
    <t>Subscriptions</t>
  </si>
  <si>
    <t>External audit</t>
  </si>
  <si>
    <t>Cheque refund</t>
  </si>
  <si>
    <t>for precept</t>
  </si>
  <si>
    <t>Total Expenses</t>
  </si>
  <si>
    <t xml:space="preserve"> </t>
  </si>
  <si>
    <t>Balance (credit/debit)</t>
  </si>
  <si>
    <t>2019-20</t>
  </si>
  <si>
    <t>Total</t>
  </si>
  <si>
    <t>Clerk/Office/Home Expenses</t>
  </si>
  <si>
    <t>Cash less reserves</t>
  </si>
  <si>
    <t>External Audit</t>
  </si>
  <si>
    <t>Earmarked Reserves:</t>
  </si>
  <si>
    <t>Earmarked reserves:</t>
  </si>
  <si>
    <t>2020-21</t>
  </si>
  <si>
    <t>Estimated balance at 31.3.21</t>
  </si>
  <si>
    <t>Allotments</t>
  </si>
  <si>
    <t>Grass cutting Church</t>
  </si>
  <si>
    <t>Grass cutting Playground</t>
  </si>
  <si>
    <t>Dog bins</t>
  </si>
  <si>
    <t>Donations</t>
  </si>
  <si>
    <t>Maintenance general</t>
  </si>
  <si>
    <t>Other</t>
  </si>
  <si>
    <t>Contingency</t>
  </si>
  <si>
    <t xml:space="preserve">Garage Sale </t>
  </si>
  <si>
    <t>Cash reserves 31.3.19</t>
  </si>
  <si>
    <t>Cash Reserves 31.3.20</t>
  </si>
  <si>
    <t>£3036 allow 2%</t>
  </si>
  <si>
    <t>Play equipment inspection</t>
  </si>
  <si>
    <t>Audit external</t>
  </si>
  <si>
    <t>Audit internal</t>
  </si>
  <si>
    <t xml:space="preserve">£50 - Build reserve to £200 </t>
  </si>
  <si>
    <t>Res. £1600 but should be £200/250 admin 2019</t>
  </si>
  <si>
    <t>£150/annum to build reserve to £2,000</t>
  </si>
  <si>
    <t>Increase to £100 to register with ICO = £40/annum</t>
  </si>
  <si>
    <t>Reduce to £300 - allows £150 to election reserve</t>
  </si>
  <si>
    <t>31.3.20</t>
  </si>
  <si>
    <t>NB Note £1379 Capital used</t>
  </si>
  <si>
    <t>BACONSTHORPE PARISH COUNCIL BUDGET 2021-22 to set precept</t>
  </si>
  <si>
    <t>2021-22</t>
  </si>
  <si>
    <t>Rent Village Hall/Allots</t>
  </si>
  <si>
    <t xml:space="preserve">£3140 allow 2.75% increase </t>
  </si>
  <si>
    <t>£140 to allow NALC increase</t>
  </si>
  <si>
    <t>£110 allow for Castle emptying</t>
  </si>
  <si>
    <t>Tax base for 2022-22 - 83.85</t>
  </si>
  <si>
    <t>£50 Build reserve to £200</t>
  </si>
  <si>
    <t>£150/annum to build reserve</t>
  </si>
  <si>
    <t xml:space="preserve">Tree  </t>
  </si>
  <si>
    <t>Earmarked Res:</t>
  </si>
  <si>
    <t>£0 increase contingency to £500</t>
  </si>
  <si>
    <t>£50 to build reserve to £200</t>
  </si>
  <si>
    <t>£50 to build reserve</t>
  </si>
  <si>
    <t>.</t>
  </si>
  <si>
    <t>Estimated receipts (less precept) 2021-22</t>
  </si>
  <si>
    <t>Add precept 2021-22</t>
  </si>
  <si>
    <t>Less estimated expenses 2021-22</t>
  </si>
  <si>
    <t>Estimated balance at 31.3.22</t>
  </si>
  <si>
    <t>31.3.21</t>
  </si>
  <si>
    <t>Reserves 31.3.21</t>
  </si>
  <si>
    <t xml:space="preserve">Allots </t>
  </si>
  <si>
    <t>£50 to tree res</t>
  </si>
  <si>
    <t>To tree reserve</t>
  </si>
  <si>
    <t>to 2.7.21</t>
  </si>
  <si>
    <t>Bark</t>
  </si>
  <si>
    <t xml:space="preserve">Waste Claim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</si>
</sst>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4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3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3" borderId="4" xfId="1" applyFill="1" applyBorder="1" applyAlignment="1">
      <alignment horizontal="center"/>
    </xf>
    <xf numFmtId="0" fontId="1" fillId="0" borderId="4" xfId="1" applyFill="1" applyBorder="1"/>
    <xf numFmtId="0" fontId="1" fillId="2" borderId="4" xfId="1" applyBorder="1"/>
    <xf numFmtId="0" fontId="1" fillId="0" borderId="3" xfId="1" applyFill="1" applyBorder="1"/>
    <xf numFmtId="0" fontId="1" fillId="0" borderId="5" xfId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0" fontId="1" fillId="0" borderId="8" xfId="1" applyFill="1" applyBorder="1"/>
    <xf numFmtId="0" fontId="9" fillId="0" borderId="1" xfId="1" applyFont="1" applyFill="1" applyAlignment="1"/>
    <xf numFmtId="0" fontId="1" fillId="0" borderId="1" xfId="1" applyFont="1" applyFill="1"/>
    <xf numFmtId="0" fontId="5" fillId="0" borderId="1" xfId="1" applyFont="1" applyFill="1"/>
    <xf numFmtId="0" fontId="6" fillId="0" borderId="12" xfId="1" applyFont="1" applyFill="1" applyBorder="1" applyAlignment="1">
      <alignment horizontal="right"/>
    </xf>
    <xf numFmtId="0" fontId="3" fillId="0" borderId="11" xfId="1" applyFont="1" applyFill="1" applyBorder="1" applyAlignment="1">
      <alignment horizontal="right"/>
    </xf>
    <xf numFmtId="6" fontId="0" fillId="0" borderId="0" xfId="0" applyNumberFormat="1"/>
    <xf numFmtId="0" fontId="5" fillId="0" borderId="12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14" xfId="1" applyFont="1" applyFill="1" applyBorder="1"/>
    <xf numFmtId="0" fontId="3" fillId="3" borderId="9" xfId="1" applyFont="1" applyFill="1" applyBorder="1"/>
    <xf numFmtId="0" fontId="2" fillId="3" borderId="1" xfId="1" applyFont="1" applyFill="1"/>
    <xf numFmtId="0" fontId="3" fillId="3" borderId="1" xfId="1" applyFont="1" applyFill="1" applyAlignment="1">
      <alignment wrapText="1"/>
    </xf>
    <xf numFmtId="0" fontId="1" fillId="3" borderId="5" xfId="1" applyFill="1" applyBorder="1"/>
    <xf numFmtId="6" fontId="1" fillId="3" borderId="2" xfId="1" applyNumberFormat="1" applyFill="1" applyBorder="1"/>
    <xf numFmtId="0" fontId="1" fillId="3" borderId="3" xfId="1" applyFill="1" applyBorder="1" applyAlignment="1">
      <alignment horizontal="left"/>
    </xf>
    <xf numFmtId="0" fontId="1" fillId="3" borderId="2" xfId="1" applyFill="1" applyBorder="1"/>
    <xf numFmtId="6" fontId="0" fillId="0" borderId="0" xfId="0" applyNumberFormat="1" applyAlignment="1">
      <alignment horizontal="left"/>
    </xf>
    <xf numFmtId="0" fontId="1" fillId="3" borderId="15" xfId="1" applyFill="1" applyBorder="1"/>
    <xf numFmtId="0" fontId="4" fillId="0" borderId="0" xfId="0" applyFont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8" fontId="1" fillId="0" borderId="1" xfId="1" applyNumberFormat="1" applyFill="1"/>
    <xf numFmtId="3" fontId="1" fillId="0" borderId="1" xfId="1" applyNumberFormat="1" applyFill="1"/>
    <xf numFmtId="3" fontId="5" fillId="3" borderId="1" xfId="1" applyNumberFormat="1" applyFont="1" applyFill="1"/>
    <xf numFmtId="3" fontId="1" fillId="3" borderId="1" xfId="1" applyNumberFormat="1" applyFont="1" applyFill="1"/>
    <xf numFmtId="0" fontId="5" fillId="3" borderId="1" xfId="1" applyFont="1" applyFill="1"/>
    <xf numFmtId="164" fontId="0" fillId="0" borderId="0" xfId="0" applyNumberFormat="1" applyAlignment="1">
      <alignment horizontal="left"/>
    </xf>
    <xf numFmtId="0" fontId="5" fillId="0" borderId="1" xfId="1" applyNumberFormat="1" applyFont="1" applyFill="1"/>
    <xf numFmtId="0" fontId="1" fillId="0" borderId="1" xfId="1" applyNumberFormat="1" applyFill="1"/>
    <xf numFmtId="0" fontId="0" fillId="0" borderId="0" xfId="0" applyAlignment="1">
      <alignment horizontal="left"/>
    </xf>
    <xf numFmtId="0" fontId="0" fillId="0" borderId="0" xfId="0"/>
    <xf numFmtId="0" fontId="4" fillId="0" borderId="0" xfId="0" applyFont="1"/>
    <xf numFmtId="0" fontId="8" fillId="0" borderId="0" xfId="0" applyFont="1" applyAlignment="1">
      <alignment horizontal="left" wrapText="1"/>
    </xf>
    <xf numFmtId="0" fontId="5" fillId="0" borderId="3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right"/>
    </xf>
    <xf numFmtId="0" fontId="1" fillId="0" borderId="3" xfId="1" applyFill="1" applyBorder="1" applyAlignment="1">
      <alignment horizontal="left"/>
    </xf>
    <xf numFmtId="6" fontId="3" fillId="0" borderId="6" xfId="1" applyNumberFormat="1" applyFont="1" applyFill="1" applyBorder="1" applyAlignment="1">
      <alignment horizontal="left"/>
    </xf>
    <xf numFmtId="0" fontId="1" fillId="2" borderId="2" xfId="1" applyBorder="1"/>
    <xf numFmtId="0" fontId="10" fillId="0" borderId="3" xfId="1" applyFont="1" applyFill="1" applyBorder="1" applyAlignment="1">
      <alignment horizontal="right"/>
    </xf>
    <xf numFmtId="164" fontId="1" fillId="2" borderId="3" xfId="1" applyNumberFormat="1" applyBorder="1"/>
    <xf numFmtId="164" fontId="6" fillId="0" borderId="6" xfId="1" applyNumberFormat="1" applyFont="1" applyFill="1" applyBorder="1" applyAlignment="1">
      <alignment horizontal="right"/>
    </xf>
    <xf numFmtId="164" fontId="1" fillId="0" borderId="1" xfId="1" applyNumberFormat="1" applyFill="1"/>
    <xf numFmtId="3" fontId="1" fillId="2" borderId="1" xfId="1" applyNumberFormat="1"/>
    <xf numFmtId="0" fontId="8" fillId="0" borderId="0" xfId="0" applyFont="1" applyAlignment="1"/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11" fillId="2" borderId="1" xfId="1" applyFont="1"/>
    <xf numFmtId="0" fontId="11" fillId="0" borderId="1" xfId="1" applyNumberFormat="1" applyFont="1" applyFill="1"/>
    <xf numFmtId="0" fontId="12" fillId="2" borderId="1" xfId="1" applyFont="1"/>
    <xf numFmtId="0" fontId="0" fillId="0" borderId="0" xfId="0" applyAlignment="1">
      <alignment horizontal="left"/>
    </xf>
    <xf numFmtId="0" fontId="11" fillId="3" borderId="1" xfId="1" applyFont="1" applyFill="1"/>
    <xf numFmtId="6" fontId="8" fillId="0" borderId="0" xfId="0" applyNumberFormat="1" applyFont="1" applyAlignment="1">
      <alignment horizontal="left"/>
    </xf>
    <xf numFmtId="0" fontId="12" fillId="3" borderId="5" xfId="1" applyFont="1" applyFill="1" applyBorder="1"/>
    <xf numFmtId="164" fontId="1" fillId="0" borderId="1" xfId="1" applyNumberFormat="1" applyFill="1" applyAlignment="1">
      <alignment horizontal="left"/>
    </xf>
    <xf numFmtId="164" fontId="1" fillId="3" borderId="1" xfId="1" applyNumberFormat="1" applyFill="1"/>
    <xf numFmtId="164" fontId="1" fillId="2" borderId="1" xfId="1" applyNumberFormat="1"/>
    <xf numFmtId="164" fontId="12" fillId="2" borderId="1" xfId="1" applyNumberFormat="1" applyFont="1"/>
    <xf numFmtId="0" fontId="10" fillId="2" borderId="2" xfId="1" applyFont="1" applyBorder="1"/>
    <xf numFmtId="6" fontId="13" fillId="0" borderId="3" xfId="1" applyNumberFormat="1" applyFont="1" applyFill="1" applyBorder="1" applyAlignment="1">
      <alignment horizontal="left"/>
    </xf>
    <xf numFmtId="0" fontId="1" fillId="3" borderId="0" xfId="1" applyFill="1" applyBorder="1" applyAlignment="1"/>
    <xf numFmtId="0" fontId="1" fillId="3" borderId="7" xfId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0" borderId="16" xfId="1" applyFont="1" applyFill="1" applyBorder="1" applyAlignment="1">
      <alignment horizontal="left"/>
    </xf>
    <xf numFmtId="0" fontId="1" fillId="0" borderId="10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="80" zoomScaleNormal="80" workbookViewId="0">
      <selection activeCell="A10" sqref="A10"/>
    </sheetView>
  </sheetViews>
  <sheetFormatPr defaultColWidth="8.85546875" defaultRowHeight="15" x14ac:dyDescent="0.25"/>
  <cols>
    <col min="1" max="1" width="28.42578125" style="1" customWidth="1"/>
    <col min="2" max="2" width="13" style="1" customWidth="1"/>
    <col min="3" max="3" width="11.85546875" style="1" customWidth="1"/>
    <col min="4" max="4" width="11" style="1" customWidth="1"/>
    <col min="5" max="5" width="10.85546875" style="1" bestFit="1" customWidth="1"/>
    <col min="6" max="6" width="11" style="1" customWidth="1"/>
    <col min="7" max="7" width="15.28515625" style="1" customWidth="1"/>
    <col min="8" max="8" width="11" style="1" customWidth="1"/>
    <col min="9" max="9" width="10.85546875" style="1" customWidth="1"/>
    <col min="10" max="16384" width="8.85546875" style="1"/>
  </cols>
  <sheetData>
    <row r="1" spans="1:10" x14ac:dyDescent="0.25">
      <c r="A1" s="78"/>
      <c r="B1" s="78"/>
      <c r="C1" s="78"/>
      <c r="D1" s="78"/>
      <c r="E1" s="78"/>
      <c r="F1" s="78"/>
      <c r="G1" s="78"/>
      <c r="H1" s="78"/>
      <c r="I1" s="78"/>
      <c r="J1" s="79"/>
    </row>
    <row r="2" spans="1:10" x14ac:dyDescent="0.25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x14ac:dyDescent="0.25">
      <c r="A3" s="82"/>
      <c r="B3" s="82"/>
      <c r="C3" s="82"/>
      <c r="D3" s="82"/>
      <c r="E3" s="82"/>
      <c r="F3" s="82"/>
      <c r="G3" s="82"/>
      <c r="H3" s="82"/>
      <c r="I3" s="82"/>
      <c r="J3" s="83"/>
    </row>
    <row r="4" spans="1:10" x14ac:dyDescent="0.25">
      <c r="A4" s="6"/>
      <c r="B4" s="5" t="s">
        <v>22</v>
      </c>
      <c r="C4" s="2" t="s">
        <v>22</v>
      </c>
      <c r="D4" s="65"/>
      <c r="E4" s="2" t="s">
        <v>29</v>
      </c>
      <c r="F4" s="2" t="s">
        <v>29</v>
      </c>
      <c r="H4" s="67" t="s">
        <v>54</v>
      </c>
      <c r="I4" s="2" t="s">
        <v>54</v>
      </c>
      <c r="J4" s="2"/>
    </row>
    <row r="5" spans="1:10" x14ac:dyDescent="0.25">
      <c r="A5" s="4"/>
      <c r="B5" s="5" t="s">
        <v>0</v>
      </c>
      <c r="C5" s="2" t="s">
        <v>3</v>
      </c>
      <c r="D5" s="65"/>
      <c r="E5" s="2" t="s">
        <v>0</v>
      </c>
      <c r="F5" s="2" t="s">
        <v>3</v>
      </c>
      <c r="H5" s="67" t="s">
        <v>0</v>
      </c>
      <c r="I5" s="2" t="s">
        <v>3</v>
      </c>
      <c r="J5" s="2"/>
    </row>
    <row r="6" spans="1:10" x14ac:dyDescent="0.25">
      <c r="A6" s="2" t="s">
        <v>14</v>
      </c>
      <c r="B6" s="5" t="s">
        <v>18</v>
      </c>
      <c r="C6" s="25" t="s">
        <v>51</v>
      </c>
      <c r="D6" s="65"/>
      <c r="E6" s="26" t="s">
        <v>18</v>
      </c>
      <c r="F6" s="2" t="s">
        <v>72</v>
      </c>
      <c r="H6" s="67"/>
      <c r="I6" s="2" t="s">
        <v>77</v>
      </c>
      <c r="J6" s="2"/>
    </row>
    <row r="7" spans="1:10" x14ac:dyDescent="0.25">
      <c r="A7" s="40" t="s">
        <v>6</v>
      </c>
      <c r="B7" s="17">
        <v>5243</v>
      </c>
      <c r="C7" s="2">
        <v>5243</v>
      </c>
      <c r="D7" s="65"/>
      <c r="E7" s="2">
        <v>5650</v>
      </c>
      <c r="F7" s="2">
        <v>5650</v>
      </c>
      <c r="H7" s="67">
        <v>5500</v>
      </c>
      <c r="I7" s="2">
        <v>2750</v>
      </c>
      <c r="J7" s="2"/>
    </row>
    <row r="8" spans="1:10" x14ac:dyDescent="0.25">
      <c r="A8" s="38" t="s">
        <v>5</v>
      </c>
      <c r="B8" s="17">
        <v>120</v>
      </c>
      <c r="C8" s="2">
        <v>120</v>
      </c>
      <c r="D8" s="65"/>
      <c r="E8" s="2">
        <v>0</v>
      </c>
      <c r="F8" s="2">
        <v>0</v>
      </c>
      <c r="H8" s="67">
        <v>0</v>
      </c>
      <c r="I8" s="2">
        <v>0</v>
      </c>
      <c r="J8" s="2"/>
    </row>
    <row r="9" spans="1:10" x14ac:dyDescent="0.25">
      <c r="A9" s="40" t="s">
        <v>31</v>
      </c>
      <c r="B9" s="17">
        <v>160</v>
      </c>
      <c r="C9" s="2">
        <v>105</v>
      </c>
      <c r="D9" s="65"/>
      <c r="E9" s="2">
        <v>160</v>
      </c>
      <c r="F9" s="2">
        <v>231</v>
      </c>
      <c r="H9" s="67">
        <v>200</v>
      </c>
      <c r="I9" s="2">
        <v>0</v>
      </c>
      <c r="J9" s="2"/>
    </row>
    <row r="10" spans="1:10" x14ac:dyDescent="0.25">
      <c r="A10" s="40" t="s">
        <v>79</v>
      </c>
      <c r="B10" s="16"/>
      <c r="C10" s="2"/>
      <c r="D10" s="65"/>
      <c r="E10" s="2"/>
      <c r="F10" s="2">
        <v>397</v>
      </c>
      <c r="H10" s="67">
        <v>350</v>
      </c>
      <c r="I10" s="2">
        <v>0</v>
      </c>
      <c r="J10" s="2"/>
    </row>
    <row r="11" spans="1:10" x14ac:dyDescent="0.25">
      <c r="A11" s="15" t="s">
        <v>17</v>
      </c>
      <c r="B11" s="5"/>
      <c r="C11" s="2"/>
      <c r="D11" s="65"/>
      <c r="E11" s="2"/>
      <c r="F11" s="2"/>
      <c r="H11" s="67"/>
      <c r="I11" s="2"/>
      <c r="J11" s="2"/>
    </row>
    <row r="12" spans="1:10" x14ac:dyDescent="0.25">
      <c r="A12" s="39" t="s">
        <v>1</v>
      </c>
      <c r="B12" s="16">
        <f>SUM(B7:B10)</f>
        <v>5523</v>
      </c>
      <c r="C12" s="2">
        <f>SUM(C7:C10)</f>
        <v>5468</v>
      </c>
      <c r="D12" s="65"/>
      <c r="E12" s="2">
        <f>SUM(E7:E10)</f>
        <v>5810</v>
      </c>
      <c r="F12" s="2">
        <f>SUM(F7:F10)</f>
        <v>6278</v>
      </c>
      <c r="H12" s="67">
        <f>SUM(H7:H10)</f>
        <v>6050</v>
      </c>
      <c r="I12" s="2"/>
      <c r="J12" s="2"/>
    </row>
    <row r="13" spans="1:10" x14ac:dyDescent="0.25">
      <c r="A13" s="5"/>
      <c r="B13" s="5"/>
      <c r="C13" s="2"/>
      <c r="D13" s="65"/>
      <c r="E13" s="2"/>
      <c r="F13" s="2"/>
      <c r="H13" s="67"/>
      <c r="I13" s="2"/>
      <c r="J13" s="2"/>
    </row>
    <row r="14" spans="1:10" x14ac:dyDescent="0.25">
      <c r="A14" s="3"/>
      <c r="B14" s="5"/>
      <c r="C14" s="2"/>
      <c r="D14" s="67"/>
      <c r="E14" s="2"/>
      <c r="F14" s="2"/>
      <c r="H14" s="67"/>
      <c r="I14" s="2"/>
      <c r="J14" s="2"/>
    </row>
    <row r="15" spans="1:10" x14ac:dyDescent="0.25">
      <c r="A15" s="2"/>
      <c r="B15" s="5" t="s">
        <v>20</v>
      </c>
      <c r="C15" s="2"/>
      <c r="D15" s="65"/>
      <c r="E15" s="2"/>
      <c r="F15" s="2"/>
      <c r="H15" s="67"/>
      <c r="I15" s="2"/>
      <c r="J15" s="2"/>
    </row>
    <row r="16" spans="1:10" x14ac:dyDescent="0.25">
      <c r="A16" s="2" t="s">
        <v>4</v>
      </c>
      <c r="B16" s="5"/>
      <c r="C16" s="2"/>
      <c r="D16" s="65"/>
      <c r="E16" s="2"/>
      <c r="F16" s="2"/>
      <c r="H16" s="67"/>
      <c r="I16" s="2"/>
      <c r="J16" s="2"/>
    </row>
    <row r="17" spans="1:10" x14ac:dyDescent="0.25">
      <c r="A17" s="40" t="s">
        <v>7</v>
      </c>
      <c r="B17" s="42">
        <v>2759</v>
      </c>
      <c r="C17" s="2">
        <v>2374</v>
      </c>
      <c r="D17" s="65"/>
      <c r="E17" s="2">
        <v>3118</v>
      </c>
      <c r="F17" s="2">
        <v>3058</v>
      </c>
      <c r="H17" s="67">
        <v>3140</v>
      </c>
      <c r="I17" s="2">
        <v>917</v>
      </c>
      <c r="J17" s="2"/>
    </row>
    <row r="18" spans="1:10" x14ac:dyDescent="0.25">
      <c r="A18" s="40" t="s">
        <v>24</v>
      </c>
      <c r="B18" s="42">
        <v>250</v>
      </c>
      <c r="C18" s="2">
        <v>392</v>
      </c>
      <c r="D18" s="65"/>
      <c r="E18" s="2">
        <v>300</v>
      </c>
      <c r="F18" s="2">
        <v>311</v>
      </c>
      <c r="H18" s="67">
        <v>300</v>
      </c>
      <c r="I18" s="2">
        <v>52</v>
      </c>
      <c r="J18" s="2"/>
    </row>
    <row r="19" spans="1:10" x14ac:dyDescent="0.25">
      <c r="A19" s="40" t="s">
        <v>55</v>
      </c>
      <c r="B19" s="42">
        <v>120</v>
      </c>
      <c r="C19" s="2">
        <v>240</v>
      </c>
      <c r="D19" s="65"/>
      <c r="E19" s="2">
        <v>130</v>
      </c>
      <c r="F19" s="2">
        <v>5</v>
      </c>
      <c r="H19" s="67">
        <v>130</v>
      </c>
      <c r="I19" s="2">
        <v>0</v>
      </c>
      <c r="J19" s="2"/>
    </row>
    <row r="20" spans="1:10" x14ac:dyDescent="0.25">
      <c r="A20" s="40" t="s">
        <v>8</v>
      </c>
      <c r="B20" s="42">
        <v>50</v>
      </c>
      <c r="C20" s="2">
        <v>12</v>
      </c>
      <c r="D20" s="65"/>
      <c r="E20" s="2">
        <v>50</v>
      </c>
      <c r="F20" s="2">
        <v>0</v>
      </c>
      <c r="H20" s="67">
        <v>50</v>
      </c>
      <c r="I20" s="2">
        <v>0</v>
      </c>
      <c r="J20" s="2"/>
    </row>
    <row r="21" spans="1:10" x14ac:dyDescent="0.25">
      <c r="A21" s="40" t="s">
        <v>15</v>
      </c>
      <c r="B21" s="42">
        <v>55</v>
      </c>
      <c r="C21" s="2">
        <v>79</v>
      </c>
      <c r="D21" s="65"/>
      <c r="E21" s="2">
        <v>100</v>
      </c>
      <c r="F21" s="2">
        <v>164</v>
      </c>
      <c r="H21" s="67">
        <v>140</v>
      </c>
      <c r="I21" s="2">
        <v>93</v>
      </c>
      <c r="J21" s="2"/>
    </row>
    <row r="22" spans="1:10" x14ac:dyDescent="0.25">
      <c r="A22" s="40" t="s">
        <v>32</v>
      </c>
      <c r="B22" s="42">
        <v>300</v>
      </c>
      <c r="C22" s="2">
        <v>402</v>
      </c>
      <c r="D22" s="65"/>
      <c r="E22" s="2">
        <v>400</v>
      </c>
      <c r="F22" s="2">
        <v>546</v>
      </c>
      <c r="H22" s="67">
        <v>420</v>
      </c>
      <c r="I22" s="2">
        <v>0</v>
      </c>
      <c r="J22" s="2"/>
    </row>
    <row r="23" spans="1:10" x14ac:dyDescent="0.25">
      <c r="A23" s="40" t="s">
        <v>33</v>
      </c>
      <c r="B23" s="42">
        <v>0</v>
      </c>
      <c r="C23" s="2">
        <v>0</v>
      </c>
      <c r="D23" s="65"/>
      <c r="E23" s="2">
        <v>0</v>
      </c>
      <c r="F23" s="2">
        <v>147</v>
      </c>
      <c r="H23" s="67">
        <v>250</v>
      </c>
      <c r="I23" s="2">
        <v>0</v>
      </c>
      <c r="J23" s="2"/>
    </row>
    <row r="24" spans="1:10" x14ac:dyDescent="0.25">
      <c r="A24" s="40" t="s">
        <v>43</v>
      </c>
      <c r="B24" s="42"/>
      <c r="C24" s="2">
        <v>220</v>
      </c>
      <c r="D24" s="65"/>
      <c r="E24" s="2">
        <v>110</v>
      </c>
      <c r="F24" s="2">
        <v>100</v>
      </c>
      <c r="H24" s="67">
        <v>120</v>
      </c>
      <c r="I24" s="2">
        <v>0</v>
      </c>
      <c r="J24" s="2"/>
    </row>
    <row r="25" spans="1:10" x14ac:dyDescent="0.25">
      <c r="A25" s="40" t="s">
        <v>34</v>
      </c>
      <c r="B25" s="42">
        <v>60</v>
      </c>
      <c r="C25" s="2">
        <v>50</v>
      </c>
      <c r="D25" s="65"/>
      <c r="E25" s="2">
        <v>60</v>
      </c>
      <c r="F25" s="2">
        <v>45</v>
      </c>
      <c r="H25" s="67">
        <v>110</v>
      </c>
      <c r="I25" s="2">
        <v>0</v>
      </c>
      <c r="J25" s="2"/>
    </row>
    <row r="26" spans="1:10" x14ac:dyDescent="0.25">
      <c r="A26" s="40" t="s">
        <v>44</v>
      </c>
      <c r="B26" s="42">
        <v>0</v>
      </c>
      <c r="C26" s="2">
        <v>0</v>
      </c>
      <c r="D26" s="65"/>
      <c r="E26" s="2">
        <v>50</v>
      </c>
      <c r="F26" s="2">
        <v>0</v>
      </c>
      <c r="H26" s="67">
        <v>50</v>
      </c>
      <c r="I26" s="2">
        <v>0</v>
      </c>
      <c r="J26" s="2"/>
    </row>
    <row r="27" spans="1:10" x14ac:dyDescent="0.25">
      <c r="A27" s="40" t="s">
        <v>45</v>
      </c>
      <c r="B27" s="42">
        <v>60</v>
      </c>
      <c r="C27" s="2">
        <v>48</v>
      </c>
      <c r="D27" s="65"/>
      <c r="E27" s="2">
        <v>60</v>
      </c>
      <c r="F27" s="2">
        <v>40</v>
      </c>
      <c r="H27" s="67">
        <v>45</v>
      </c>
      <c r="I27" s="2">
        <v>40</v>
      </c>
      <c r="J27" s="2"/>
    </row>
    <row r="28" spans="1:10" x14ac:dyDescent="0.25">
      <c r="A28" s="40" t="s">
        <v>2</v>
      </c>
      <c r="B28" s="42">
        <v>320</v>
      </c>
      <c r="C28" s="2">
        <v>330</v>
      </c>
      <c r="D28" s="65"/>
      <c r="E28" s="2">
        <v>350</v>
      </c>
      <c r="F28" s="2">
        <v>333</v>
      </c>
      <c r="H28" s="67">
        <v>350</v>
      </c>
      <c r="I28" s="2">
        <v>336</v>
      </c>
      <c r="J28" s="2"/>
    </row>
    <row r="29" spans="1:10" x14ac:dyDescent="0.25">
      <c r="A29" s="40" t="s">
        <v>35</v>
      </c>
      <c r="B29" s="42">
        <v>25</v>
      </c>
      <c r="C29" s="2">
        <v>50</v>
      </c>
      <c r="D29" s="65"/>
      <c r="E29" s="2">
        <v>25</v>
      </c>
      <c r="F29" s="2">
        <v>0</v>
      </c>
      <c r="H29" s="67">
        <v>25</v>
      </c>
      <c r="I29" s="2">
        <v>131</v>
      </c>
      <c r="J29" s="2"/>
    </row>
    <row r="30" spans="1:10" x14ac:dyDescent="0.25">
      <c r="A30" s="40" t="s">
        <v>36</v>
      </c>
      <c r="B30" s="42">
        <v>300</v>
      </c>
      <c r="C30" s="2">
        <v>0</v>
      </c>
      <c r="D30" s="65"/>
      <c r="E30" s="2">
        <v>300</v>
      </c>
      <c r="F30" s="2">
        <v>250</v>
      </c>
      <c r="G30" s="2" t="s">
        <v>75</v>
      </c>
      <c r="H30" s="67">
        <v>350</v>
      </c>
      <c r="I30" s="1">
        <v>117</v>
      </c>
      <c r="J30" s="2"/>
    </row>
    <row r="31" spans="1:10" x14ac:dyDescent="0.25">
      <c r="A31" s="40" t="s">
        <v>9</v>
      </c>
      <c r="B31" s="42">
        <v>0</v>
      </c>
      <c r="C31" s="2">
        <v>35</v>
      </c>
      <c r="D31" s="65"/>
      <c r="E31" s="2">
        <v>150</v>
      </c>
      <c r="F31" s="2">
        <v>0</v>
      </c>
      <c r="G31" s="2"/>
      <c r="H31" s="67">
        <v>150</v>
      </c>
      <c r="I31" s="1">
        <v>0</v>
      </c>
      <c r="J31" s="2"/>
    </row>
    <row r="32" spans="1:10" x14ac:dyDescent="0.25">
      <c r="A32" s="40" t="s">
        <v>37</v>
      </c>
      <c r="B32" s="42">
        <v>500</v>
      </c>
      <c r="C32" s="2">
        <v>0</v>
      </c>
      <c r="D32" s="65"/>
      <c r="E32" s="2">
        <v>300</v>
      </c>
      <c r="F32" s="2">
        <v>140</v>
      </c>
      <c r="G32" s="2" t="s">
        <v>74</v>
      </c>
      <c r="H32" s="67">
        <v>0</v>
      </c>
      <c r="I32" s="1">
        <v>0</v>
      </c>
      <c r="J32" s="2"/>
    </row>
    <row r="33" spans="1:10" x14ac:dyDescent="0.25">
      <c r="A33" s="40" t="s">
        <v>38</v>
      </c>
      <c r="B33" s="42">
        <v>500</v>
      </c>
      <c r="C33" s="2">
        <v>0</v>
      </c>
      <c r="D33" s="65"/>
      <c r="E33" s="2">
        <v>400</v>
      </c>
      <c r="F33" s="2">
        <v>0</v>
      </c>
      <c r="G33" s="2" t="s">
        <v>76</v>
      </c>
      <c r="H33" s="67">
        <v>500</v>
      </c>
      <c r="I33" s="1">
        <v>0</v>
      </c>
      <c r="J33" s="2"/>
    </row>
    <row r="34" spans="1:10" x14ac:dyDescent="0.25">
      <c r="B34" s="43"/>
      <c r="C34" s="2"/>
      <c r="D34" s="65"/>
      <c r="E34" s="2"/>
      <c r="F34" s="2"/>
      <c r="H34" s="67"/>
      <c r="I34" s="2"/>
      <c r="J34" s="2"/>
    </row>
    <row r="35" spans="1:10" x14ac:dyDescent="0.25">
      <c r="A35" s="2" t="s">
        <v>19</v>
      </c>
      <c r="B35" s="43">
        <f>SUM(B17:B34)</f>
        <v>5299</v>
      </c>
      <c r="C35" s="2">
        <f>SUM(C17:C34)</f>
        <v>4232</v>
      </c>
      <c r="D35" s="65"/>
      <c r="E35" s="2">
        <f>SUM(E17:E33)</f>
        <v>5903</v>
      </c>
      <c r="F35" s="2">
        <f>SUM(F17:F33)</f>
        <v>5139</v>
      </c>
      <c r="H35" s="67">
        <f>SUM(H17:H34)</f>
        <v>6130</v>
      </c>
      <c r="I35" s="2"/>
      <c r="J35" s="2"/>
    </row>
    <row r="36" spans="1:10" x14ac:dyDescent="0.25">
      <c r="A36" s="2"/>
      <c r="B36" s="5"/>
      <c r="C36" s="5"/>
      <c r="D36" s="66"/>
      <c r="E36" s="2"/>
      <c r="F36" s="2"/>
      <c r="H36" s="67"/>
      <c r="I36" s="2"/>
      <c r="J36" s="2"/>
    </row>
    <row r="37" spans="1:10" x14ac:dyDescent="0.25">
      <c r="A37" s="2" t="s">
        <v>21</v>
      </c>
      <c r="B37" s="43">
        <f>SUM(B12-B35)</f>
        <v>224</v>
      </c>
      <c r="C37" s="2">
        <f>SUM(C12-C35)</f>
        <v>1236</v>
      </c>
      <c r="D37" s="65"/>
      <c r="E37" s="2">
        <f>SUM(E12-E35)</f>
        <v>-93</v>
      </c>
      <c r="F37" s="2">
        <f>SUM(F12-F35)</f>
        <v>1139</v>
      </c>
      <c r="H37" s="67">
        <f>SUM(H12-H35)</f>
        <v>-80</v>
      </c>
      <c r="I37" s="2"/>
      <c r="J37" s="2"/>
    </row>
    <row r="38" spans="1:10" x14ac:dyDescent="0.25">
      <c r="A38" s="3"/>
      <c r="B38" s="10"/>
      <c r="C38" s="5"/>
      <c r="D38" s="43"/>
      <c r="E38" s="5"/>
      <c r="F38" s="5"/>
      <c r="G38" s="5"/>
      <c r="H38" s="69"/>
      <c r="I38" s="2"/>
      <c r="J38" s="2"/>
    </row>
    <row r="39" spans="1:10" x14ac:dyDescent="0.25">
      <c r="A39" s="24"/>
      <c r="B39" s="23"/>
      <c r="C39" s="14"/>
      <c r="D39" s="5"/>
      <c r="E39" s="5"/>
      <c r="F39" s="10"/>
      <c r="G39" s="10"/>
      <c r="H39" s="71"/>
      <c r="I39" s="27"/>
      <c r="J39" s="2"/>
    </row>
    <row r="40" spans="1:10" x14ac:dyDescent="0.25">
      <c r="A40" s="35" t="s">
        <v>40</v>
      </c>
      <c r="B40" s="51">
        <v>14355.66</v>
      </c>
      <c r="D40" s="35" t="s">
        <v>41</v>
      </c>
      <c r="E40" s="35"/>
      <c r="F40" s="54">
        <v>16232</v>
      </c>
      <c r="G40" s="76" t="s">
        <v>73</v>
      </c>
      <c r="H40" s="77">
        <v>16100.35</v>
      </c>
      <c r="I40" s="28"/>
      <c r="J40" s="2"/>
    </row>
    <row r="41" spans="1:10" x14ac:dyDescent="0.25">
      <c r="A41" s="84" t="s">
        <v>27</v>
      </c>
      <c r="B41" s="85"/>
      <c r="D41" s="50" t="s">
        <v>28</v>
      </c>
      <c r="E41" s="50"/>
      <c r="F41" s="50"/>
      <c r="G41" s="1" t="s">
        <v>63</v>
      </c>
      <c r="H41" s="65"/>
      <c r="I41" s="29"/>
      <c r="J41" s="30"/>
    </row>
    <row r="42" spans="1:10" x14ac:dyDescent="0.25">
      <c r="A42" s="48" t="s">
        <v>9</v>
      </c>
      <c r="B42" s="7">
        <v>1600</v>
      </c>
      <c r="C42" s="9"/>
      <c r="D42" s="5">
        <v>1600</v>
      </c>
      <c r="E42" s="5"/>
      <c r="F42" s="32"/>
      <c r="H42" s="67">
        <v>1750</v>
      </c>
      <c r="J42" s="2"/>
    </row>
    <row r="43" spans="1:10" x14ac:dyDescent="0.25">
      <c r="A43" s="49" t="s">
        <v>39</v>
      </c>
      <c r="B43" s="37">
        <v>12160</v>
      </c>
      <c r="D43" s="57">
        <v>10781</v>
      </c>
      <c r="E43" s="5"/>
      <c r="F43" s="2"/>
      <c r="H43" s="67">
        <v>10781</v>
      </c>
      <c r="I43" s="1">
        <v>156</v>
      </c>
      <c r="J43" s="2" t="s">
        <v>78</v>
      </c>
    </row>
    <row r="44" spans="1:10" x14ac:dyDescent="0.25">
      <c r="A44" s="48" t="s">
        <v>16</v>
      </c>
      <c r="B44" s="5"/>
      <c r="E44" s="5"/>
      <c r="F44" s="2"/>
      <c r="H44" s="67">
        <v>50</v>
      </c>
      <c r="J44" s="2"/>
    </row>
    <row r="45" spans="1:10" x14ac:dyDescent="0.25">
      <c r="A45" s="21" t="s">
        <v>62</v>
      </c>
      <c r="B45" s="5"/>
      <c r="E45" s="5"/>
      <c r="F45" s="2"/>
      <c r="H45" s="67">
        <v>450</v>
      </c>
      <c r="J45" s="2"/>
    </row>
    <row r="46" spans="1:10" x14ac:dyDescent="0.25">
      <c r="A46" s="21"/>
      <c r="B46" s="5"/>
      <c r="E46" s="5"/>
      <c r="F46" s="2"/>
      <c r="H46" s="67"/>
      <c r="J46" s="2"/>
    </row>
    <row r="47" spans="1:10" x14ac:dyDescent="0.25">
      <c r="A47" s="53" t="s">
        <v>23</v>
      </c>
      <c r="B47" s="56">
        <f>SUM(B42:B45)</f>
        <v>13760</v>
      </c>
      <c r="C47" s="55"/>
      <c r="D47" s="56">
        <f>SUM(D42:D45)</f>
        <v>12381</v>
      </c>
      <c r="E47" s="72"/>
      <c r="F47" s="73"/>
      <c r="G47" s="74"/>
      <c r="H47" s="75">
        <f>SUM(H42:H45)</f>
        <v>13031</v>
      </c>
      <c r="J47" s="2"/>
    </row>
    <row r="48" spans="1:10" x14ac:dyDescent="0.25">
      <c r="A48" s="18"/>
      <c r="B48" s="5"/>
      <c r="D48" s="5"/>
      <c r="E48" s="5"/>
      <c r="F48" s="2"/>
      <c r="H48" s="67"/>
      <c r="J48" s="2"/>
    </row>
    <row r="49" spans="1:10" x14ac:dyDescent="0.25">
      <c r="A49" s="34" t="s">
        <v>25</v>
      </c>
      <c r="B49" s="56">
        <f>SUM(F40-B47)</f>
        <v>2472</v>
      </c>
      <c r="C49" s="52"/>
      <c r="D49" s="36">
        <f>SUM(F40-D47)</f>
        <v>3851</v>
      </c>
      <c r="E49" s="5"/>
      <c r="F49" s="2"/>
      <c r="H49" s="75">
        <f>SUM(H40-H47)</f>
        <v>3069.3500000000004</v>
      </c>
      <c r="J49" s="2"/>
    </row>
    <row r="50" spans="1:10" x14ac:dyDescent="0.25">
      <c r="A50" s="19"/>
      <c r="B50" s="9"/>
      <c r="C50" s="9"/>
      <c r="D50" s="86" t="s">
        <v>52</v>
      </c>
      <c r="E50" s="87"/>
      <c r="F50" s="88"/>
      <c r="H50" s="67"/>
      <c r="J50" s="2"/>
    </row>
    <row r="51" spans="1:10" x14ac:dyDescent="0.25">
      <c r="A51" s="9"/>
      <c r="B51" s="9"/>
      <c r="C51" s="9"/>
      <c r="D51" s="8"/>
      <c r="E51" s="7"/>
      <c r="F51" s="5"/>
      <c r="G51" s="5"/>
      <c r="H51" s="65"/>
    </row>
    <row r="52" spans="1:10" x14ac:dyDescent="0.25">
      <c r="A52" s="8"/>
      <c r="B52" s="8"/>
      <c r="C52" s="8"/>
      <c r="H52" s="65"/>
    </row>
    <row r="53" spans="1:10" x14ac:dyDescent="0.25">
      <c r="H53" s="65"/>
    </row>
  </sheetData>
  <sheetProtection selectLockedCells="1" selectUnlockedCells="1"/>
  <mergeCells count="5">
    <mergeCell ref="A1:J1"/>
    <mergeCell ref="A2:J2"/>
    <mergeCell ref="A3:J3"/>
    <mergeCell ref="A41:B41"/>
    <mergeCell ref="D50:F50"/>
  </mergeCells>
  <pageMargins left="0.74791666666666667" right="0.74791666666666667" top="0.98402777777777772" bottom="0.98402777777777772" header="0.51180555555555551" footer="0.51180555555555551"/>
  <pageSetup paperSize="9" scale="5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F19" sqref="F19"/>
    </sheetView>
  </sheetViews>
  <sheetFormatPr defaultRowHeight="12.75" x14ac:dyDescent="0.2"/>
  <cols>
    <col min="5" max="5" width="22.140625" customWidth="1"/>
    <col min="6" max="6" width="21.42578125" customWidth="1"/>
    <col min="8" max="8" width="12" customWidth="1"/>
    <col min="9" max="9" width="28.42578125" customWidth="1"/>
  </cols>
  <sheetData>
    <row r="1" spans="1:10" x14ac:dyDescent="0.2">
      <c r="A1" s="89" t="s">
        <v>10</v>
      </c>
      <c r="B1" s="89"/>
      <c r="C1" s="89"/>
      <c r="F1" s="11"/>
    </row>
    <row r="2" spans="1:10" x14ac:dyDescent="0.2">
      <c r="E2" s="33" t="s">
        <v>22</v>
      </c>
      <c r="F2" s="63" t="s">
        <v>29</v>
      </c>
      <c r="G2" s="63"/>
      <c r="H2" s="63"/>
      <c r="I2" s="60" t="s">
        <v>54</v>
      </c>
      <c r="J2" s="45"/>
    </row>
    <row r="3" spans="1:10" x14ac:dyDescent="0.2">
      <c r="A3" s="12" t="s">
        <v>11</v>
      </c>
      <c r="B3" s="11"/>
      <c r="C3" s="11"/>
      <c r="F3" s="45"/>
      <c r="G3" s="45"/>
      <c r="H3" s="45"/>
      <c r="I3" s="45"/>
      <c r="J3" s="45"/>
    </row>
    <row r="4" spans="1:10" x14ac:dyDescent="0.2">
      <c r="A4" s="90" t="s">
        <v>44</v>
      </c>
      <c r="B4" s="90"/>
      <c r="C4" s="90"/>
      <c r="E4" s="31">
        <v>0</v>
      </c>
      <c r="F4" s="62" t="s">
        <v>46</v>
      </c>
      <c r="G4" s="62"/>
      <c r="H4" s="62"/>
      <c r="I4" s="62" t="s">
        <v>60</v>
      </c>
      <c r="J4" s="62"/>
    </row>
    <row r="5" spans="1:10" x14ac:dyDescent="0.2">
      <c r="A5" s="90" t="s">
        <v>12</v>
      </c>
      <c r="B5" s="90"/>
      <c r="C5" s="90"/>
      <c r="E5" s="41">
        <v>2759</v>
      </c>
      <c r="F5" s="64" t="s">
        <v>42</v>
      </c>
      <c r="G5" s="64"/>
      <c r="H5" s="64"/>
      <c r="I5" s="45" t="s">
        <v>56</v>
      </c>
      <c r="J5" s="45"/>
    </row>
    <row r="6" spans="1:10" ht="48" customHeight="1" x14ac:dyDescent="0.2">
      <c r="A6" s="90" t="s">
        <v>9</v>
      </c>
      <c r="B6" s="90"/>
      <c r="C6" s="90"/>
      <c r="E6" s="47" t="s">
        <v>47</v>
      </c>
      <c r="F6" s="61" t="s">
        <v>48</v>
      </c>
      <c r="G6" s="61"/>
      <c r="H6" s="61"/>
      <c r="I6" s="45" t="s">
        <v>61</v>
      </c>
      <c r="J6" s="45"/>
    </row>
    <row r="7" spans="1:10" ht="12.75" customHeight="1" x14ac:dyDescent="0.2">
      <c r="A7" s="90" t="s">
        <v>37</v>
      </c>
      <c r="B7" s="90"/>
      <c r="C7" s="90"/>
      <c r="E7" s="31">
        <v>500</v>
      </c>
      <c r="F7" s="59" t="s">
        <v>50</v>
      </c>
      <c r="G7" s="59"/>
      <c r="H7" s="59"/>
      <c r="I7" s="45" t="s">
        <v>64</v>
      </c>
      <c r="J7" s="45"/>
    </row>
    <row r="8" spans="1:10" x14ac:dyDescent="0.2">
      <c r="A8" s="90" t="s">
        <v>15</v>
      </c>
      <c r="B8" s="90"/>
      <c r="E8" s="31">
        <v>55</v>
      </c>
      <c r="F8" s="58" t="s">
        <v>49</v>
      </c>
      <c r="G8" s="59"/>
      <c r="H8" s="59"/>
      <c r="I8" s="45" t="s">
        <v>57</v>
      </c>
      <c r="J8" s="45"/>
    </row>
    <row r="9" spans="1:10" s="45" customFormat="1" x14ac:dyDescent="0.2">
      <c r="A9" s="90" t="s">
        <v>34</v>
      </c>
      <c r="B9" s="90"/>
      <c r="E9" s="31">
        <v>60</v>
      </c>
      <c r="F9" s="70">
        <v>60</v>
      </c>
      <c r="G9" s="59"/>
      <c r="H9" s="59"/>
      <c r="I9" s="45" t="s">
        <v>58</v>
      </c>
    </row>
    <row r="10" spans="1:10" x14ac:dyDescent="0.2">
      <c r="A10" s="92" t="s">
        <v>26</v>
      </c>
      <c r="B10" s="92"/>
      <c r="E10" s="22"/>
      <c r="F10" s="31" t="s">
        <v>66</v>
      </c>
      <c r="G10" s="68"/>
      <c r="H10" s="68"/>
      <c r="I10" s="68" t="s">
        <v>65</v>
      </c>
    </row>
    <row r="11" spans="1:10" s="45" customFormat="1" x14ac:dyDescent="0.2">
      <c r="A11" s="46"/>
      <c r="B11" s="46"/>
      <c r="E11" s="44"/>
      <c r="F11" s="44"/>
      <c r="G11" s="44"/>
      <c r="H11" s="44"/>
      <c r="I11" s="44"/>
    </row>
    <row r="12" spans="1:10" x14ac:dyDescent="0.2">
      <c r="A12" s="91" t="s">
        <v>59</v>
      </c>
      <c r="B12" s="91"/>
      <c r="C12" s="91"/>
      <c r="D12" s="91"/>
      <c r="E12" s="91"/>
      <c r="F12" s="91"/>
      <c r="G12" s="91"/>
      <c r="H12" s="91"/>
      <c r="I12" s="91"/>
      <c r="J12" s="91"/>
    </row>
    <row r="14" spans="1:10" x14ac:dyDescent="0.2">
      <c r="A14" s="89" t="s">
        <v>13</v>
      </c>
      <c r="B14" s="89"/>
      <c r="C14" s="89"/>
      <c r="D14" s="89"/>
    </row>
    <row r="15" spans="1:10" x14ac:dyDescent="0.2">
      <c r="A15" s="91" t="s">
        <v>30</v>
      </c>
      <c r="B15" s="91"/>
      <c r="C15" s="91"/>
      <c r="D15" s="20"/>
      <c r="E15" s="13">
        <v>16521</v>
      </c>
      <c r="F15" t="s">
        <v>67</v>
      </c>
    </row>
    <row r="16" spans="1:10" x14ac:dyDescent="0.2">
      <c r="A16" s="91" t="s">
        <v>68</v>
      </c>
      <c r="B16" s="91"/>
      <c r="C16" s="91"/>
      <c r="D16" s="91"/>
      <c r="E16" s="13">
        <v>550</v>
      </c>
    </row>
    <row r="17" spans="1:5" x14ac:dyDescent="0.2">
      <c r="A17" s="91" t="s">
        <v>69</v>
      </c>
      <c r="B17" s="91"/>
      <c r="C17" s="91"/>
      <c r="D17" s="91"/>
      <c r="E17" s="13">
        <v>5500</v>
      </c>
    </row>
    <row r="18" spans="1:5" x14ac:dyDescent="0.2">
      <c r="A18" s="91" t="s">
        <v>70</v>
      </c>
      <c r="B18" s="91"/>
      <c r="C18" s="91"/>
      <c r="D18" s="91"/>
      <c r="E18" s="13">
        <v>6130</v>
      </c>
    </row>
    <row r="19" spans="1:5" x14ac:dyDescent="0.2">
      <c r="A19" s="91" t="s">
        <v>71</v>
      </c>
      <c r="B19" s="91"/>
      <c r="C19" s="91"/>
      <c r="D19" s="91"/>
      <c r="E19" s="13">
        <v>16441</v>
      </c>
    </row>
  </sheetData>
  <sheetProtection selectLockedCells="1" selectUnlockedCells="1"/>
  <mergeCells count="15">
    <mergeCell ref="A1:C1"/>
    <mergeCell ref="A5:C5"/>
    <mergeCell ref="A4:C4"/>
    <mergeCell ref="A18:D18"/>
    <mergeCell ref="A19:D19"/>
    <mergeCell ref="A14:D14"/>
    <mergeCell ref="A15:C15"/>
    <mergeCell ref="A16:D16"/>
    <mergeCell ref="A17:D17"/>
    <mergeCell ref="A6:C6"/>
    <mergeCell ref="A12:J12"/>
    <mergeCell ref="A7:C7"/>
    <mergeCell ref="A10:B10"/>
    <mergeCell ref="A8:B8"/>
    <mergeCell ref="A9:B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Notes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Sarah Hayden</cp:lastModifiedBy>
  <cp:lastPrinted>2020-03-09T09:14:50Z</cp:lastPrinted>
  <dcterms:created xsi:type="dcterms:W3CDTF">2014-10-27T16:15:07Z</dcterms:created>
  <dcterms:modified xsi:type="dcterms:W3CDTF">2021-07-19T12:04:54Z</dcterms:modified>
</cp:coreProperties>
</file>